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60" windowHeight="11580"/>
  </bookViews>
  <sheets>
    <sheet name="Лист 1" sheetId="1" r:id="rId1"/>
    <sheet name="Лист1" sheetId="2" r:id="rId2"/>
  </sheets>
  <calcPr calcId="114210" calcOnSave="0"/>
</workbook>
</file>

<file path=xl/calcChain.xml><?xml version="1.0" encoding="utf-8"?>
<calcChain xmlns="http://schemas.openxmlformats.org/spreadsheetml/2006/main">
  <c r="O39" i="1"/>
  <c r="J39"/>
  <c r="O19"/>
  <c r="J19"/>
  <c r="P19"/>
  <c r="P39"/>
  <c r="J8"/>
  <c r="J20"/>
  <c r="J9"/>
  <c r="J21"/>
  <c r="J23"/>
  <c r="J22"/>
  <c r="J24"/>
  <c r="J13"/>
  <c r="J25"/>
  <c r="J26"/>
  <c r="J10"/>
  <c r="J27"/>
  <c r="J14"/>
  <c r="J29"/>
  <c r="J15"/>
  <c r="J30"/>
  <c r="J28"/>
  <c r="J31"/>
  <c r="J11"/>
  <c r="J32"/>
  <c r="J16"/>
  <c r="J33"/>
  <c r="J34"/>
  <c r="J35"/>
  <c r="J17"/>
  <c r="J12"/>
  <c r="J18"/>
  <c r="J36"/>
  <c r="J37"/>
  <c r="J38"/>
  <c r="O20"/>
  <c r="O9"/>
  <c r="O21"/>
  <c r="O23"/>
  <c r="O22"/>
  <c r="O24"/>
  <c r="O13"/>
  <c r="O25"/>
  <c r="O26"/>
  <c r="O10"/>
  <c r="O27"/>
  <c r="P22"/>
  <c r="O14"/>
  <c r="O29"/>
  <c r="P27"/>
  <c r="O15"/>
  <c r="O30"/>
  <c r="O28"/>
  <c r="O31"/>
  <c r="O11"/>
  <c r="O32"/>
  <c r="O16"/>
  <c r="O33"/>
  <c r="P29"/>
  <c r="O34"/>
  <c r="O35"/>
  <c r="P31"/>
  <c r="O17"/>
  <c r="O12"/>
  <c r="P14"/>
  <c r="O18"/>
  <c r="O36"/>
  <c r="O37"/>
  <c r="P37"/>
  <c r="O38"/>
  <c r="P36"/>
  <c r="O8"/>
  <c r="P17"/>
  <c r="P34"/>
  <c r="P33"/>
  <c r="P24"/>
  <c r="P11"/>
  <c r="P9"/>
  <c r="P26"/>
  <c r="P8"/>
  <c r="P20"/>
  <c r="P38"/>
  <c r="P18"/>
  <c r="P12"/>
  <c r="P35"/>
  <c r="P25"/>
  <c r="P28"/>
  <c r="P15"/>
  <c r="P16"/>
  <c r="P13"/>
  <c r="P32"/>
  <c r="P10"/>
  <c r="P21"/>
  <c r="P30"/>
  <c r="P23"/>
</calcChain>
</file>

<file path=xl/sharedStrings.xml><?xml version="1.0" encoding="utf-8"?>
<sst xmlns="http://schemas.openxmlformats.org/spreadsheetml/2006/main" count="238" uniqueCount="103">
  <si>
    <t>Фамилия</t>
  </si>
  <si>
    <t>Ершов</t>
  </si>
  <si>
    <t>-</t>
  </si>
  <si>
    <t>Будлов</t>
  </si>
  <si>
    <t>Шулаяков</t>
  </si>
  <si>
    <t>Чирцова</t>
  </si>
  <si>
    <t>Попенко</t>
  </si>
  <si>
    <t>Макашов</t>
  </si>
  <si>
    <t>Митикари</t>
  </si>
  <si>
    <t>Скопин</t>
  </si>
  <si>
    <t>Гуменный</t>
  </si>
  <si>
    <t>Ощепков</t>
  </si>
  <si>
    <t>Бойко</t>
  </si>
  <si>
    <t>Целюк</t>
  </si>
  <si>
    <t>Сычев</t>
  </si>
  <si>
    <t>Кулаков</t>
  </si>
  <si>
    <t>Шумченко</t>
  </si>
  <si>
    <t>Зорин</t>
  </si>
  <si>
    <t>Кузнецов</t>
  </si>
  <si>
    <t>Гардер</t>
  </si>
  <si>
    <t>Молнер</t>
  </si>
  <si>
    <t>Кравцова</t>
  </si>
  <si>
    <t>Карымов</t>
  </si>
  <si>
    <t>Коновалов</t>
  </si>
  <si>
    <t>Чалых</t>
  </si>
  <si>
    <t>Пастухова</t>
  </si>
  <si>
    <t>Терещенко</t>
  </si>
  <si>
    <t>Заплатин</t>
  </si>
  <si>
    <t>Холодов</t>
  </si>
  <si>
    <t>Медведев</t>
  </si>
  <si>
    <t>Васюткин</t>
  </si>
  <si>
    <t>Ильин</t>
  </si>
  <si>
    <t>Толстихина</t>
  </si>
  <si>
    <t>Мещерова</t>
  </si>
  <si>
    <t>, г. Мыски</t>
  </si>
  <si>
    <t>, р.н Мариинский</t>
  </si>
  <si>
    <t>, р.н Новокузнецкий</t>
  </si>
  <si>
    <t>, г. Анжеро.Судженск</t>
  </si>
  <si>
    <t>, р.н Топкинский</t>
  </si>
  <si>
    <t>, г. Таштагол</t>
  </si>
  <si>
    <t>, г. Новокузнецк</t>
  </si>
  <si>
    <t>, пос. Нижняя Пойма Нижнеингашского р.на Красноярского края</t>
  </si>
  <si>
    <t>, г. Белово</t>
  </si>
  <si>
    <t>, г. Междуреченск</t>
  </si>
  <si>
    <t>1 тур</t>
  </si>
  <si>
    <t>2 тур</t>
  </si>
  <si>
    <t>Итого</t>
  </si>
  <si>
    <t>Задачи 1 тура</t>
  </si>
  <si>
    <t>Задачи 2 тура</t>
  </si>
  <si>
    <t>максимальный балл - 800</t>
  </si>
  <si>
    <t>класс</t>
  </si>
  <si>
    <t>М. Ю.</t>
  </si>
  <si>
    <t>А.А.</t>
  </si>
  <si>
    <t>М.С.</t>
  </si>
  <si>
    <t>В.С.</t>
  </si>
  <si>
    <t>М.Е.</t>
  </si>
  <si>
    <t>М.Н.</t>
  </si>
  <si>
    <t>Е.Л.</t>
  </si>
  <si>
    <t>Е.А.</t>
  </si>
  <si>
    <t>Р.Р.</t>
  </si>
  <si>
    <t>Д.В.</t>
  </si>
  <si>
    <t>А.В.</t>
  </si>
  <si>
    <t>И.Г.</t>
  </si>
  <si>
    <t>Е.О.</t>
  </si>
  <si>
    <t>М.И.</t>
  </si>
  <si>
    <t>Д.Р.</t>
  </si>
  <si>
    <t>Е.М.</t>
  </si>
  <si>
    <t>В.А.</t>
  </si>
  <si>
    <t>Д.И</t>
  </si>
  <si>
    <t>В.М.</t>
  </si>
  <si>
    <t>М.В.</t>
  </si>
  <si>
    <t>М.А.</t>
  </si>
  <si>
    <t>Д.Е.</t>
  </si>
  <si>
    <t>Е.П.</t>
  </si>
  <si>
    <t>К.П.</t>
  </si>
  <si>
    <t>Д.И.</t>
  </si>
  <si>
    <t>г. Киселевск</t>
  </si>
  <si>
    <t>г. Междуреченск</t>
  </si>
  <si>
    <t>г. Кемерово</t>
  </si>
  <si>
    <t>г. Прокопьевск</t>
  </si>
  <si>
    <t>г. Белово</t>
  </si>
  <si>
    <t>г. Новокузнецк</t>
  </si>
  <si>
    <t>р-н Гурьевский</t>
  </si>
  <si>
    <t>р-н Промышленновский</t>
  </si>
  <si>
    <t>г. Ленинск-Кузнецкий</t>
  </si>
  <si>
    <t>р-н Яшкинский</t>
  </si>
  <si>
    <t>г. Мыски</t>
  </si>
  <si>
    <t>р-н Мариинский</t>
  </si>
  <si>
    <t>р-н Новокузнецкий</t>
  </si>
  <si>
    <t>г. Анжеро-Судженск</t>
  </si>
  <si>
    <t>р-н Топкинский</t>
  </si>
  <si>
    <t>р-н Таштагольский</t>
  </si>
  <si>
    <t>г. Юрга</t>
  </si>
  <si>
    <t>№</t>
  </si>
  <si>
    <t>Итоги регионального этапа всероссийской олимпиады школьников по информатике</t>
  </si>
  <si>
    <t>г. Тайга</t>
  </si>
  <si>
    <t>И.О.</t>
  </si>
  <si>
    <t>нет</t>
  </si>
  <si>
    <t>10 класс</t>
  </si>
  <si>
    <t xml:space="preserve">11 класс </t>
  </si>
  <si>
    <t xml:space="preserve">9 класс </t>
  </si>
  <si>
    <t>рейтинг место</t>
  </si>
  <si>
    <t>Территория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</si>
</sst>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  <charset val="1"/>
    </font>
    <font>
      <sz val="8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"/>
      <charset val="1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NumberFormat="1" applyFont="1" applyFill="1" applyBorder="1" applyAlignment="1"/>
    <xf numFmtId="14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3" fillId="0" borderId="0" xfId="0" applyNumberFormat="1" applyFont="1" applyFill="1" applyBorder="1" applyAlignment="1"/>
    <xf numFmtId="0" fontId="3" fillId="2" borderId="2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left" vertical="top" wrapText="1"/>
    </xf>
    <xf numFmtId="1" fontId="7" fillId="0" borderId="2" xfId="0" applyNumberFormat="1" applyFont="1" applyFill="1" applyBorder="1" applyAlignment="1" applyProtection="1">
      <alignment horizontal="left" vertical="top" wrapText="1"/>
    </xf>
    <xf numFmtId="0" fontId="8" fillId="0" borderId="0" xfId="0" applyFont="1" applyAlignment="1">
      <alignment horizontal="left" vertical="top"/>
    </xf>
    <xf numFmtId="1" fontId="7" fillId="2" borderId="2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2" borderId="2" xfId="0" applyNumberFormat="1" applyFont="1" applyFill="1" applyBorder="1" applyAlignment="1">
      <alignment horizontal="center" vertical="top"/>
    </xf>
    <xf numFmtId="0" fontId="7" fillId="3" borderId="2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workbookViewId="0">
      <selection activeCell="E8" sqref="E8"/>
    </sheetView>
  </sheetViews>
  <sheetFormatPr defaultRowHeight="15.75"/>
  <cols>
    <col min="1" max="1" width="6.7109375" style="19" customWidth="1"/>
    <col min="2" max="2" width="13.85546875" style="5" customWidth="1"/>
    <col min="3" max="3" width="11" style="19" customWidth="1"/>
    <col min="4" max="4" width="9.85546875" style="19" customWidth="1"/>
    <col min="5" max="5" width="19.7109375" style="11" customWidth="1"/>
    <col min="6" max="6" width="8" style="19" customWidth="1"/>
    <col min="7" max="7" width="6.140625" style="19" customWidth="1"/>
    <col min="8" max="8" width="5.85546875" style="19" customWidth="1"/>
    <col min="9" max="9" width="6.140625" style="19" customWidth="1"/>
    <col min="10" max="10" width="7.42578125" style="19" bestFit="1" customWidth="1"/>
    <col min="11" max="11" width="6.140625" style="19" customWidth="1"/>
    <col min="12" max="14" width="6" style="26" customWidth="1"/>
    <col min="15" max="17" width="9.140625" style="26"/>
  </cols>
  <sheetData>
    <row r="1" spans="1:17" ht="18.75">
      <c r="B1" s="29" t="s">
        <v>94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7">
      <c r="B2" s="3"/>
      <c r="C2" s="21"/>
      <c r="D2" s="21"/>
      <c r="E2" s="10"/>
      <c r="F2" s="21"/>
      <c r="G2" s="21"/>
      <c r="H2" s="21"/>
      <c r="I2" s="21"/>
      <c r="J2" s="21"/>
      <c r="K2" s="21"/>
    </row>
    <row r="3" spans="1:17">
      <c r="B3" s="31" t="s">
        <v>100</v>
      </c>
      <c r="C3" s="31"/>
      <c r="D3" s="31"/>
      <c r="E3" s="31"/>
      <c r="F3" s="21"/>
      <c r="G3" s="21"/>
      <c r="H3" s="21"/>
      <c r="I3" s="21"/>
      <c r="J3" s="21"/>
      <c r="K3" s="21"/>
    </row>
    <row r="4" spans="1:17">
      <c r="B4" s="3" t="s">
        <v>98</v>
      </c>
      <c r="C4" s="31" t="s">
        <v>49</v>
      </c>
      <c r="D4" s="31"/>
      <c r="E4" s="31"/>
      <c r="F4" s="21"/>
      <c r="G4" s="21"/>
      <c r="H4" s="21"/>
      <c r="I4" s="21"/>
      <c r="J4" s="21"/>
      <c r="K4" s="21"/>
    </row>
    <row r="5" spans="1:17">
      <c r="B5" s="5" t="s">
        <v>99</v>
      </c>
    </row>
    <row r="6" spans="1:17" s="4" customFormat="1" ht="16.899999999999999" customHeight="1">
      <c r="A6" s="28" t="s">
        <v>93</v>
      </c>
      <c r="B6" s="28" t="s">
        <v>0</v>
      </c>
      <c r="C6" s="34" t="s">
        <v>96</v>
      </c>
      <c r="D6" s="34" t="s">
        <v>50</v>
      </c>
      <c r="E6" s="42" t="s">
        <v>102</v>
      </c>
      <c r="F6" s="39" t="s">
        <v>47</v>
      </c>
      <c r="G6" s="40"/>
      <c r="H6" s="40"/>
      <c r="I6" s="41"/>
      <c r="J6" s="36" t="s">
        <v>44</v>
      </c>
      <c r="K6" s="38" t="s">
        <v>48</v>
      </c>
      <c r="L6" s="38"/>
      <c r="M6" s="38"/>
      <c r="N6" s="38"/>
      <c r="O6" s="38" t="s">
        <v>45</v>
      </c>
      <c r="P6" s="35" t="s">
        <v>46</v>
      </c>
      <c r="Q6" s="32" t="s">
        <v>101</v>
      </c>
    </row>
    <row r="7" spans="1:17" s="4" customFormat="1">
      <c r="A7" s="28"/>
      <c r="B7" s="28"/>
      <c r="C7" s="33"/>
      <c r="D7" s="33"/>
      <c r="E7" s="43"/>
      <c r="F7" s="6">
        <v>1</v>
      </c>
      <c r="G7" s="6">
        <v>2</v>
      </c>
      <c r="H7" s="6">
        <v>3</v>
      </c>
      <c r="I7" s="6">
        <v>4</v>
      </c>
      <c r="J7" s="37"/>
      <c r="K7" s="6">
        <v>5</v>
      </c>
      <c r="L7" s="6">
        <v>6</v>
      </c>
      <c r="M7" s="6">
        <v>7</v>
      </c>
      <c r="N7" s="6">
        <v>8</v>
      </c>
      <c r="O7" s="38"/>
      <c r="P7" s="35"/>
      <c r="Q7" s="33"/>
    </row>
    <row r="8" spans="1:17" s="16" customFormat="1" ht="29.25" customHeight="1">
      <c r="A8" s="20">
        <v>1</v>
      </c>
      <c r="B8" s="14" t="s">
        <v>1</v>
      </c>
      <c r="C8" s="13" t="s">
        <v>51</v>
      </c>
      <c r="D8" s="13">
        <v>9</v>
      </c>
      <c r="E8" s="15" t="s">
        <v>77</v>
      </c>
      <c r="F8" s="22">
        <v>100</v>
      </c>
      <c r="G8" s="22">
        <v>100</v>
      </c>
      <c r="H8" s="22" t="s">
        <v>2</v>
      </c>
      <c r="I8" s="22">
        <v>33</v>
      </c>
      <c r="J8" s="22">
        <f>SUM(F8:I8)</f>
        <v>233</v>
      </c>
      <c r="K8" s="22">
        <v>100</v>
      </c>
      <c r="L8" s="22">
        <v>45</v>
      </c>
      <c r="M8" s="22" t="s">
        <v>2</v>
      </c>
      <c r="N8" s="22">
        <v>28</v>
      </c>
      <c r="O8" s="22">
        <f>SUM(K8:N8)</f>
        <v>173</v>
      </c>
      <c r="P8" s="23">
        <f>O8+J8</f>
        <v>406</v>
      </c>
      <c r="Q8" s="24">
        <v>1</v>
      </c>
    </row>
    <row r="9" spans="1:17" s="16" customFormat="1" ht="29.25" customHeight="1">
      <c r="A9" s="20">
        <v>2</v>
      </c>
      <c r="B9" s="14" t="s">
        <v>4</v>
      </c>
      <c r="C9" s="13" t="s">
        <v>52</v>
      </c>
      <c r="D9" s="13">
        <v>9</v>
      </c>
      <c r="E9" s="15" t="s">
        <v>78</v>
      </c>
      <c r="F9" s="22">
        <v>100</v>
      </c>
      <c r="G9" s="22">
        <v>32</v>
      </c>
      <c r="H9" s="22" t="s">
        <v>2</v>
      </c>
      <c r="I9" s="22">
        <v>0</v>
      </c>
      <c r="J9" s="22">
        <f>SUM(F9:I9)</f>
        <v>132</v>
      </c>
      <c r="K9" s="22">
        <v>100</v>
      </c>
      <c r="L9" s="22">
        <v>15</v>
      </c>
      <c r="M9" s="22">
        <v>21</v>
      </c>
      <c r="N9" s="22" t="s">
        <v>2</v>
      </c>
      <c r="O9" s="22">
        <f>SUM(K9:N9)</f>
        <v>136</v>
      </c>
      <c r="P9" s="23">
        <f>O9+J9</f>
        <v>268</v>
      </c>
      <c r="Q9" s="24"/>
    </row>
    <row r="10" spans="1:17" s="16" customFormat="1" ht="29.25" customHeight="1">
      <c r="A10" s="20">
        <v>3</v>
      </c>
      <c r="B10" s="14" t="s">
        <v>12</v>
      </c>
      <c r="C10" s="13" t="s">
        <v>53</v>
      </c>
      <c r="D10" s="13">
        <v>9</v>
      </c>
      <c r="E10" s="15" t="s">
        <v>76</v>
      </c>
      <c r="F10" s="22">
        <v>48</v>
      </c>
      <c r="G10" s="22">
        <v>3</v>
      </c>
      <c r="H10" s="22" t="s">
        <v>2</v>
      </c>
      <c r="I10" s="22" t="s">
        <v>2</v>
      </c>
      <c r="J10" s="22">
        <f>SUM(F10:I10)</f>
        <v>51</v>
      </c>
      <c r="K10" s="22">
        <v>100</v>
      </c>
      <c r="L10" s="22">
        <v>0</v>
      </c>
      <c r="M10" s="22">
        <v>23</v>
      </c>
      <c r="N10" s="22">
        <v>0</v>
      </c>
      <c r="O10" s="22">
        <f>SUM(K10:N10)</f>
        <v>123</v>
      </c>
      <c r="P10" s="23">
        <f>O10+J10</f>
        <v>174</v>
      </c>
      <c r="Q10" s="24"/>
    </row>
    <row r="11" spans="1:17" s="16" customFormat="1" ht="29.25" customHeight="1">
      <c r="A11" s="20">
        <v>4</v>
      </c>
      <c r="B11" s="14" t="s">
        <v>20</v>
      </c>
      <c r="C11" s="13" t="s">
        <v>54</v>
      </c>
      <c r="D11" s="13">
        <v>9</v>
      </c>
      <c r="E11" s="15" t="s">
        <v>79</v>
      </c>
      <c r="F11" s="22">
        <v>0</v>
      </c>
      <c r="G11" s="22">
        <v>0</v>
      </c>
      <c r="H11" s="22">
        <v>0</v>
      </c>
      <c r="I11" s="22" t="s">
        <v>2</v>
      </c>
      <c r="J11" s="22">
        <f>SUM(F11:I11)</f>
        <v>0</v>
      </c>
      <c r="K11" s="22">
        <v>100</v>
      </c>
      <c r="L11" s="22" t="s">
        <v>2</v>
      </c>
      <c r="M11" s="22">
        <v>23</v>
      </c>
      <c r="N11" s="22">
        <v>0</v>
      </c>
      <c r="O11" s="22">
        <f>SUM(K11:N11)</f>
        <v>123</v>
      </c>
      <c r="P11" s="23">
        <f>O11+J11</f>
        <v>123</v>
      </c>
      <c r="Q11" s="24"/>
    </row>
    <row r="12" spans="1:17" s="16" customFormat="1" ht="29.25" customHeight="1">
      <c r="A12" s="20">
        <v>5</v>
      </c>
      <c r="B12" s="14" t="s">
        <v>27</v>
      </c>
      <c r="C12" s="13" t="s">
        <v>55</v>
      </c>
      <c r="D12" s="13">
        <v>9</v>
      </c>
      <c r="E12" s="15" t="s">
        <v>78</v>
      </c>
      <c r="F12" s="22">
        <v>0</v>
      </c>
      <c r="G12" s="22">
        <v>0</v>
      </c>
      <c r="H12" s="22">
        <v>0</v>
      </c>
      <c r="I12" s="22" t="s">
        <v>2</v>
      </c>
      <c r="J12" s="22">
        <f>SUM(F12:I12)</f>
        <v>0</v>
      </c>
      <c r="K12" s="22">
        <v>75</v>
      </c>
      <c r="L12" s="22" t="s">
        <v>2</v>
      </c>
      <c r="M12" s="22" t="s">
        <v>2</v>
      </c>
      <c r="N12" s="22" t="s">
        <v>2</v>
      </c>
      <c r="O12" s="22">
        <f>SUM(K12:N12)</f>
        <v>75</v>
      </c>
      <c r="P12" s="23">
        <f>O12+J12</f>
        <v>75</v>
      </c>
      <c r="Q12" s="24"/>
    </row>
    <row r="13" spans="1:17" s="16" customFormat="1" ht="29.25" customHeight="1">
      <c r="A13" s="20">
        <v>6</v>
      </c>
      <c r="B13" s="14" t="s">
        <v>9</v>
      </c>
      <c r="C13" s="13" t="s">
        <v>56</v>
      </c>
      <c r="D13" s="13">
        <v>10</v>
      </c>
      <c r="E13" s="17" t="s">
        <v>81</v>
      </c>
      <c r="F13" s="22">
        <v>100</v>
      </c>
      <c r="G13" s="22">
        <v>0</v>
      </c>
      <c r="H13" s="22" t="s">
        <v>2</v>
      </c>
      <c r="I13" s="22" t="s">
        <v>2</v>
      </c>
      <c r="J13" s="22">
        <f t="shared" ref="J13:J19" si="0">SUM(F13:I13)</f>
        <v>100</v>
      </c>
      <c r="K13" s="22">
        <v>100</v>
      </c>
      <c r="L13" s="22">
        <v>0</v>
      </c>
      <c r="M13" s="22">
        <v>21</v>
      </c>
      <c r="N13" s="22" t="s">
        <v>2</v>
      </c>
      <c r="O13" s="22">
        <f t="shared" ref="O13:O19" si="1">SUM(K13:N13)</f>
        <v>121</v>
      </c>
      <c r="P13" s="23">
        <f t="shared" ref="P13:P19" si="2">O13+J13</f>
        <v>221</v>
      </c>
      <c r="Q13" s="24" t="s">
        <v>97</v>
      </c>
    </row>
    <row r="14" spans="1:17" s="16" customFormat="1" ht="29.25" customHeight="1">
      <c r="A14" s="20">
        <v>7</v>
      </c>
      <c r="B14" s="14" t="s">
        <v>14</v>
      </c>
      <c r="C14" s="13" t="s">
        <v>57</v>
      </c>
      <c r="D14" s="13">
        <v>10</v>
      </c>
      <c r="E14" s="15" t="s">
        <v>77</v>
      </c>
      <c r="F14" s="22">
        <v>100</v>
      </c>
      <c r="G14" s="22">
        <v>6</v>
      </c>
      <c r="H14" s="22" t="s">
        <v>2</v>
      </c>
      <c r="I14" s="22" t="s">
        <v>2</v>
      </c>
      <c r="J14" s="22">
        <f t="shared" si="0"/>
        <v>106</v>
      </c>
      <c r="K14" s="22">
        <v>25</v>
      </c>
      <c r="L14" s="22">
        <v>0</v>
      </c>
      <c r="M14" s="22">
        <v>23</v>
      </c>
      <c r="N14" s="22">
        <v>14</v>
      </c>
      <c r="O14" s="22">
        <f t="shared" si="1"/>
        <v>62</v>
      </c>
      <c r="P14" s="23">
        <f t="shared" si="2"/>
        <v>168</v>
      </c>
      <c r="Q14" s="24"/>
    </row>
    <row r="15" spans="1:17" s="16" customFormat="1" ht="29.25" customHeight="1">
      <c r="A15" s="20">
        <v>8</v>
      </c>
      <c r="B15" s="14" t="s">
        <v>16</v>
      </c>
      <c r="C15" s="13" t="s">
        <v>58</v>
      </c>
      <c r="D15" s="13">
        <v>10</v>
      </c>
      <c r="E15" s="15" t="s">
        <v>81</v>
      </c>
      <c r="F15" s="22" t="s">
        <v>2</v>
      </c>
      <c r="G15" s="22">
        <v>26</v>
      </c>
      <c r="H15" s="22" t="s">
        <v>2</v>
      </c>
      <c r="I15" s="22" t="s">
        <v>2</v>
      </c>
      <c r="J15" s="22">
        <f t="shared" si="0"/>
        <v>26</v>
      </c>
      <c r="K15" s="22">
        <v>100</v>
      </c>
      <c r="L15" s="22">
        <v>15</v>
      </c>
      <c r="M15" s="22" t="s">
        <v>2</v>
      </c>
      <c r="N15" s="22" t="s">
        <v>2</v>
      </c>
      <c r="O15" s="22">
        <f t="shared" si="1"/>
        <v>115</v>
      </c>
      <c r="P15" s="23">
        <f t="shared" si="2"/>
        <v>141</v>
      </c>
      <c r="Q15" s="24"/>
    </row>
    <row r="16" spans="1:17" s="16" customFormat="1" ht="29.25" customHeight="1">
      <c r="A16" s="20">
        <v>9</v>
      </c>
      <c r="B16" s="14" t="s">
        <v>22</v>
      </c>
      <c r="C16" s="13" t="s">
        <v>59</v>
      </c>
      <c r="D16" s="13">
        <v>10</v>
      </c>
      <c r="E16" s="15" t="s">
        <v>95</v>
      </c>
      <c r="F16" s="22" t="s">
        <v>2</v>
      </c>
      <c r="G16" s="22" t="s">
        <v>2</v>
      </c>
      <c r="H16" s="22" t="s">
        <v>2</v>
      </c>
      <c r="I16" s="22">
        <v>0</v>
      </c>
      <c r="J16" s="22">
        <f t="shared" si="0"/>
        <v>0</v>
      </c>
      <c r="K16" s="22">
        <v>100</v>
      </c>
      <c r="L16" s="22">
        <v>0</v>
      </c>
      <c r="M16" s="22">
        <v>21</v>
      </c>
      <c r="N16" s="22">
        <v>0</v>
      </c>
      <c r="O16" s="22">
        <f t="shared" si="1"/>
        <v>121</v>
      </c>
      <c r="P16" s="23">
        <f t="shared" si="2"/>
        <v>121</v>
      </c>
      <c r="Q16" s="24"/>
    </row>
    <row r="17" spans="1:17" s="16" customFormat="1" ht="29.25" customHeight="1">
      <c r="A17" s="20">
        <v>10</v>
      </c>
      <c r="B17" s="14" t="s">
        <v>26</v>
      </c>
      <c r="C17" s="13" t="s">
        <v>60</v>
      </c>
      <c r="D17" s="13">
        <v>10</v>
      </c>
      <c r="E17" s="17" t="s">
        <v>81</v>
      </c>
      <c r="F17" s="22">
        <v>0</v>
      </c>
      <c r="G17" s="22">
        <v>3</v>
      </c>
      <c r="H17" s="22" t="s">
        <v>2</v>
      </c>
      <c r="I17" s="22">
        <v>0</v>
      </c>
      <c r="J17" s="22">
        <f t="shared" si="0"/>
        <v>3</v>
      </c>
      <c r="K17" s="22">
        <v>75</v>
      </c>
      <c r="L17" s="22">
        <v>0</v>
      </c>
      <c r="M17" s="22">
        <v>23</v>
      </c>
      <c r="N17" s="22" t="s">
        <v>2</v>
      </c>
      <c r="O17" s="22">
        <f t="shared" si="1"/>
        <v>98</v>
      </c>
      <c r="P17" s="23">
        <f t="shared" si="2"/>
        <v>101</v>
      </c>
      <c r="Q17" s="24"/>
    </row>
    <row r="18" spans="1:17" s="16" customFormat="1" ht="29.25" customHeight="1">
      <c r="A18" s="20">
        <v>11</v>
      </c>
      <c r="B18" s="14" t="s">
        <v>28</v>
      </c>
      <c r="C18" s="13" t="s">
        <v>61</v>
      </c>
      <c r="D18" s="13">
        <v>10</v>
      </c>
      <c r="E18" s="15" t="s">
        <v>82</v>
      </c>
      <c r="F18" s="22" t="s">
        <v>2</v>
      </c>
      <c r="G18" s="22">
        <v>6</v>
      </c>
      <c r="H18" s="22" t="s">
        <v>2</v>
      </c>
      <c r="I18" s="22" t="s">
        <v>2</v>
      </c>
      <c r="J18" s="22">
        <f t="shared" si="0"/>
        <v>6</v>
      </c>
      <c r="K18" s="22">
        <v>50</v>
      </c>
      <c r="L18" s="22">
        <v>0</v>
      </c>
      <c r="M18" s="22" t="s">
        <v>2</v>
      </c>
      <c r="N18" s="22" t="s">
        <v>2</v>
      </c>
      <c r="O18" s="22">
        <f t="shared" si="1"/>
        <v>50</v>
      </c>
      <c r="P18" s="23">
        <f t="shared" si="2"/>
        <v>56</v>
      </c>
      <c r="Q18" s="24"/>
    </row>
    <row r="19" spans="1:17" s="16" customFormat="1" ht="29.25" customHeight="1">
      <c r="A19" s="20">
        <v>12</v>
      </c>
      <c r="B19" s="14" t="s">
        <v>33</v>
      </c>
      <c r="C19" s="13" t="s">
        <v>62</v>
      </c>
      <c r="D19" s="13">
        <v>10</v>
      </c>
      <c r="E19" s="15" t="s">
        <v>80</v>
      </c>
      <c r="F19" s="22">
        <v>0</v>
      </c>
      <c r="G19" s="22">
        <v>0</v>
      </c>
      <c r="H19" s="22" t="s">
        <v>2</v>
      </c>
      <c r="I19" s="22" t="s">
        <v>2</v>
      </c>
      <c r="J19" s="22">
        <f t="shared" si="0"/>
        <v>0</v>
      </c>
      <c r="K19" s="22">
        <v>0</v>
      </c>
      <c r="L19" s="22">
        <v>0</v>
      </c>
      <c r="M19" s="22" t="s">
        <v>2</v>
      </c>
      <c r="N19" s="22" t="s">
        <v>2</v>
      </c>
      <c r="O19" s="22">
        <f t="shared" si="1"/>
        <v>0</v>
      </c>
      <c r="P19" s="23">
        <f t="shared" si="2"/>
        <v>0</v>
      </c>
      <c r="Q19" s="24"/>
    </row>
    <row r="20" spans="1:17" s="16" customFormat="1" ht="29.25" customHeight="1">
      <c r="A20" s="20">
        <v>13</v>
      </c>
      <c r="B20" s="14" t="s">
        <v>3</v>
      </c>
      <c r="C20" s="13" t="s">
        <v>63</v>
      </c>
      <c r="D20" s="13">
        <v>11</v>
      </c>
      <c r="E20" s="15" t="s">
        <v>81</v>
      </c>
      <c r="F20" s="22">
        <v>100</v>
      </c>
      <c r="G20" s="22">
        <v>49</v>
      </c>
      <c r="H20" s="22">
        <v>41</v>
      </c>
      <c r="I20" s="22" t="s">
        <v>2</v>
      </c>
      <c r="J20" s="22">
        <f t="shared" ref="J20:J39" si="3">SUM(F20:I20)</f>
        <v>190</v>
      </c>
      <c r="K20" s="22">
        <v>100</v>
      </c>
      <c r="L20" s="22">
        <v>38</v>
      </c>
      <c r="M20" s="22">
        <v>23</v>
      </c>
      <c r="N20" s="22">
        <v>14</v>
      </c>
      <c r="O20" s="22">
        <f t="shared" ref="O20:O39" si="4">SUM(K20:N20)</f>
        <v>175</v>
      </c>
      <c r="P20" s="23">
        <f t="shared" ref="P20:P39" si="5">O20+J20</f>
        <v>365</v>
      </c>
      <c r="Q20" s="24" t="s">
        <v>97</v>
      </c>
    </row>
    <row r="21" spans="1:17" s="16" customFormat="1" ht="29.25" customHeight="1">
      <c r="A21" s="20">
        <v>14</v>
      </c>
      <c r="B21" s="14" t="s">
        <v>5</v>
      </c>
      <c r="C21" s="13" t="s">
        <v>52</v>
      </c>
      <c r="D21" s="13">
        <v>11</v>
      </c>
      <c r="E21" s="15" t="s">
        <v>80</v>
      </c>
      <c r="F21" s="22">
        <v>100</v>
      </c>
      <c r="G21" s="22">
        <v>26</v>
      </c>
      <c r="H21" s="22" t="s">
        <v>2</v>
      </c>
      <c r="I21" s="22">
        <v>0</v>
      </c>
      <c r="J21" s="22">
        <f t="shared" si="3"/>
        <v>126</v>
      </c>
      <c r="K21" s="22">
        <v>100</v>
      </c>
      <c r="L21" s="22">
        <v>0</v>
      </c>
      <c r="M21" s="22">
        <v>21</v>
      </c>
      <c r="N21" s="22">
        <v>14</v>
      </c>
      <c r="O21" s="22">
        <f t="shared" si="4"/>
        <v>135</v>
      </c>
      <c r="P21" s="23">
        <f t="shared" si="5"/>
        <v>261</v>
      </c>
      <c r="Q21" s="24"/>
    </row>
    <row r="22" spans="1:17" s="16" customFormat="1" ht="29.25" customHeight="1">
      <c r="A22" s="20">
        <v>15</v>
      </c>
      <c r="B22" s="14" t="s">
        <v>7</v>
      </c>
      <c r="C22" s="13" t="s">
        <v>64</v>
      </c>
      <c r="D22" s="13">
        <v>11</v>
      </c>
      <c r="E22" s="15" t="s">
        <v>77</v>
      </c>
      <c r="F22" s="22">
        <v>100</v>
      </c>
      <c r="G22" s="22">
        <v>35</v>
      </c>
      <c r="H22" s="22" t="s">
        <v>2</v>
      </c>
      <c r="I22" s="22" t="s">
        <v>2</v>
      </c>
      <c r="J22" s="22">
        <f t="shared" si="3"/>
        <v>135</v>
      </c>
      <c r="K22" s="22">
        <v>100</v>
      </c>
      <c r="L22" s="22">
        <v>0</v>
      </c>
      <c r="M22" s="22">
        <v>21</v>
      </c>
      <c r="N22" s="22" t="s">
        <v>2</v>
      </c>
      <c r="O22" s="22">
        <f t="shared" si="4"/>
        <v>121</v>
      </c>
      <c r="P22" s="23">
        <f t="shared" si="5"/>
        <v>256</v>
      </c>
      <c r="Q22" s="24"/>
    </row>
    <row r="23" spans="1:17" s="16" customFormat="1" ht="29.25" customHeight="1">
      <c r="A23" s="20">
        <v>16</v>
      </c>
      <c r="B23" s="14" t="s">
        <v>6</v>
      </c>
      <c r="C23" s="13" t="s">
        <v>65</v>
      </c>
      <c r="D23" s="13">
        <v>11</v>
      </c>
      <c r="E23" s="15" t="s">
        <v>78</v>
      </c>
      <c r="F23" s="22">
        <v>100</v>
      </c>
      <c r="G23" s="22">
        <v>0</v>
      </c>
      <c r="H23" s="22" t="s">
        <v>2</v>
      </c>
      <c r="I23" s="22">
        <v>0</v>
      </c>
      <c r="J23" s="22">
        <f t="shared" si="3"/>
        <v>100</v>
      </c>
      <c r="K23" s="22">
        <v>100</v>
      </c>
      <c r="L23" s="22">
        <v>15</v>
      </c>
      <c r="M23" s="22">
        <v>21</v>
      </c>
      <c r="N23" s="22">
        <v>14</v>
      </c>
      <c r="O23" s="22">
        <f t="shared" si="4"/>
        <v>150</v>
      </c>
      <c r="P23" s="23">
        <f t="shared" si="5"/>
        <v>250</v>
      </c>
      <c r="Q23" s="24"/>
    </row>
    <row r="24" spans="1:17" s="16" customFormat="1" ht="29.25" customHeight="1">
      <c r="A24" s="20">
        <v>17</v>
      </c>
      <c r="B24" s="14" t="s">
        <v>8</v>
      </c>
      <c r="C24" s="13" t="s">
        <v>66</v>
      </c>
      <c r="D24" s="13">
        <v>11</v>
      </c>
      <c r="E24" s="15" t="s">
        <v>89</v>
      </c>
      <c r="F24" s="22">
        <v>100</v>
      </c>
      <c r="G24" s="22" t="s">
        <v>2</v>
      </c>
      <c r="H24" s="22" t="s">
        <v>2</v>
      </c>
      <c r="I24" s="22">
        <v>0</v>
      </c>
      <c r="J24" s="22">
        <f t="shared" si="3"/>
        <v>100</v>
      </c>
      <c r="K24" s="22">
        <v>100</v>
      </c>
      <c r="L24" s="22">
        <v>0</v>
      </c>
      <c r="M24" s="22">
        <v>23</v>
      </c>
      <c r="N24" s="22" t="s">
        <v>2</v>
      </c>
      <c r="O24" s="22">
        <f t="shared" si="4"/>
        <v>123</v>
      </c>
      <c r="P24" s="23">
        <f t="shared" si="5"/>
        <v>223</v>
      </c>
      <c r="Q24" s="24"/>
    </row>
    <row r="25" spans="1:17" s="16" customFormat="1" ht="29.25" customHeight="1">
      <c r="A25" s="20">
        <v>18</v>
      </c>
      <c r="B25" s="14" t="s">
        <v>10</v>
      </c>
      <c r="C25" s="13" t="s">
        <v>67</v>
      </c>
      <c r="D25" s="13">
        <v>11</v>
      </c>
      <c r="E25" s="15" t="s">
        <v>83</v>
      </c>
      <c r="F25" s="22">
        <v>100</v>
      </c>
      <c r="G25" s="22">
        <v>3</v>
      </c>
      <c r="H25" s="22" t="s">
        <v>2</v>
      </c>
      <c r="I25" s="22" t="s">
        <v>2</v>
      </c>
      <c r="J25" s="22">
        <f t="shared" si="3"/>
        <v>103</v>
      </c>
      <c r="K25" s="22">
        <v>75</v>
      </c>
      <c r="L25" s="22" t="s">
        <v>2</v>
      </c>
      <c r="M25" s="22">
        <v>21</v>
      </c>
      <c r="N25" s="22">
        <v>0</v>
      </c>
      <c r="O25" s="22">
        <f t="shared" si="4"/>
        <v>96</v>
      </c>
      <c r="P25" s="23">
        <f t="shared" si="5"/>
        <v>199</v>
      </c>
      <c r="Q25" s="24"/>
    </row>
    <row r="26" spans="1:17" s="16" customFormat="1" ht="29.25" customHeight="1">
      <c r="A26" s="20">
        <v>19</v>
      </c>
      <c r="B26" s="14" t="s">
        <v>11</v>
      </c>
      <c r="C26" s="13" t="s">
        <v>52</v>
      </c>
      <c r="D26" s="13">
        <v>11</v>
      </c>
      <c r="E26" s="15" t="s">
        <v>88</v>
      </c>
      <c r="F26" s="22">
        <v>48</v>
      </c>
      <c r="G26" s="22">
        <v>0</v>
      </c>
      <c r="H26" s="22" t="s">
        <v>2</v>
      </c>
      <c r="I26" s="22" t="s">
        <v>2</v>
      </c>
      <c r="J26" s="22">
        <f t="shared" si="3"/>
        <v>48</v>
      </c>
      <c r="K26" s="22">
        <v>100</v>
      </c>
      <c r="L26" s="22">
        <v>15</v>
      </c>
      <c r="M26" s="22">
        <v>23</v>
      </c>
      <c r="N26" s="22" t="s">
        <v>2</v>
      </c>
      <c r="O26" s="22">
        <f t="shared" si="4"/>
        <v>138</v>
      </c>
      <c r="P26" s="23">
        <f t="shared" si="5"/>
        <v>186</v>
      </c>
      <c r="Q26" s="24"/>
    </row>
    <row r="27" spans="1:17" s="16" customFormat="1" ht="29.25" customHeight="1">
      <c r="A27" s="20">
        <v>20</v>
      </c>
      <c r="B27" s="14" t="s">
        <v>13</v>
      </c>
      <c r="C27" s="13" t="s">
        <v>68</v>
      </c>
      <c r="D27" s="13">
        <v>11</v>
      </c>
      <c r="E27" s="15" t="s">
        <v>91</v>
      </c>
      <c r="F27" s="22">
        <v>48</v>
      </c>
      <c r="G27" s="22">
        <v>3</v>
      </c>
      <c r="H27" s="22" t="s">
        <v>2</v>
      </c>
      <c r="I27" s="22" t="s">
        <v>2</v>
      </c>
      <c r="J27" s="22">
        <f t="shared" si="3"/>
        <v>51</v>
      </c>
      <c r="K27" s="22">
        <v>100</v>
      </c>
      <c r="L27" s="22" t="s">
        <v>2</v>
      </c>
      <c r="M27" s="22">
        <v>21</v>
      </c>
      <c r="N27" s="22" t="s">
        <v>2</v>
      </c>
      <c r="O27" s="22">
        <f t="shared" si="4"/>
        <v>121</v>
      </c>
      <c r="P27" s="23">
        <f t="shared" si="5"/>
        <v>172</v>
      </c>
      <c r="Q27" s="24"/>
    </row>
    <row r="28" spans="1:17" s="16" customFormat="1" ht="29.25" customHeight="1">
      <c r="A28" s="20">
        <v>21</v>
      </c>
      <c r="B28" s="14" t="s">
        <v>18</v>
      </c>
      <c r="C28" s="13" t="s">
        <v>69</v>
      </c>
      <c r="D28" s="13">
        <v>11</v>
      </c>
      <c r="E28" s="15" t="s">
        <v>84</v>
      </c>
      <c r="F28" s="22">
        <v>48</v>
      </c>
      <c r="G28" s="22">
        <v>3</v>
      </c>
      <c r="H28" s="22">
        <v>0</v>
      </c>
      <c r="I28" s="22" t="s">
        <v>2</v>
      </c>
      <c r="J28" s="22">
        <f t="shared" si="3"/>
        <v>51</v>
      </c>
      <c r="K28" s="22">
        <v>100</v>
      </c>
      <c r="L28" s="22" t="s">
        <v>2</v>
      </c>
      <c r="M28" s="22" t="s">
        <v>2</v>
      </c>
      <c r="N28" s="22" t="s">
        <v>2</v>
      </c>
      <c r="O28" s="22">
        <f t="shared" si="4"/>
        <v>100</v>
      </c>
      <c r="P28" s="23">
        <f t="shared" si="5"/>
        <v>151</v>
      </c>
      <c r="Q28" s="24"/>
    </row>
    <row r="29" spans="1:17" s="18" customFormat="1" ht="29.25" customHeight="1">
      <c r="A29" s="20">
        <v>22</v>
      </c>
      <c r="B29" s="14" t="s">
        <v>15</v>
      </c>
      <c r="C29" s="13" t="s">
        <v>70</v>
      </c>
      <c r="D29" s="13">
        <v>11</v>
      </c>
      <c r="E29" s="15" t="s">
        <v>92</v>
      </c>
      <c r="F29" s="22">
        <v>48</v>
      </c>
      <c r="G29" s="22">
        <v>0</v>
      </c>
      <c r="H29" s="22" t="s">
        <v>2</v>
      </c>
      <c r="I29" s="22" t="s">
        <v>2</v>
      </c>
      <c r="J29" s="22">
        <f t="shared" si="3"/>
        <v>48</v>
      </c>
      <c r="K29" s="22">
        <v>75</v>
      </c>
      <c r="L29" s="22" t="s">
        <v>2</v>
      </c>
      <c r="M29" s="22">
        <v>21</v>
      </c>
      <c r="N29" s="22">
        <v>0</v>
      </c>
      <c r="O29" s="22">
        <f t="shared" si="4"/>
        <v>96</v>
      </c>
      <c r="P29" s="23">
        <f t="shared" si="5"/>
        <v>144</v>
      </c>
      <c r="Q29" s="25"/>
    </row>
    <row r="30" spans="1:17" s="18" customFormat="1" ht="29.25" customHeight="1">
      <c r="A30" s="20">
        <v>23</v>
      </c>
      <c r="B30" s="14" t="s">
        <v>17</v>
      </c>
      <c r="C30" s="13" t="s">
        <v>71</v>
      </c>
      <c r="D30" s="13">
        <v>11</v>
      </c>
      <c r="E30" s="15" t="s">
        <v>78</v>
      </c>
      <c r="F30" s="22" t="s">
        <v>2</v>
      </c>
      <c r="G30" s="22" t="s">
        <v>2</v>
      </c>
      <c r="H30" s="22">
        <v>0</v>
      </c>
      <c r="I30" s="22" t="s">
        <v>2</v>
      </c>
      <c r="J30" s="22">
        <f t="shared" si="3"/>
        <v>0</v>
      </c>
      <c r="K30" s="22">
        <v>100</v>
      </c>
      <c r="L30" s="22" t="s">
        <v>2</v>
      </c>
      <c r="M30" s="22">
        <v>23</v>
      </c>
      <c r="N30" s="22">
        <v>14</v>
      </c>
      <c r="O30" s="22">
        <f t="shared" si="4"/>
        <v>137</v>
      </c>
      <c r="P30" s="23">
        <f t="shared" si="5"/>
        <v>137</v>
      </c>
      <c r="Q30" s="25"/>
    </row>
    <row r="31" spans="1:17" s="18" customFormat="1" ht="29.25" customHeight="1">
      <c r="A31" s="20">
        <v>24</v>
      </c>
      <c r="B31" s="14" t="s">
        <v>19</v>
      </c>
      <c r="C31" s="13" t="s">
        <v>61</v>
      </c>
      <c r="D31" s="13">
        <v>11</v>
      </c>
      <c r="E31" s="15" t="s">
        <v>79</v>
      </c>
      <c r="F31" s="22">
        <v>48</v>
      </c>
      <c r="G31" s="22">
        <v>0</v>
      </c>
      <c r="H31" s="22">
        <v>0</v>
      </c>
      <c r="I31" s="22" t="s">
        <v>2</v>
      </c>
      <c r="J31" s="22">
        <f t="shared" si="3"/>
        <v>48</v>
      </c>
      <c r="K31" s="22">
        <v>75</v>
      </c>
      <c r="L31" s="22" t="s">
        <v>2</v>
      </c>
      <c r="M31" s="22" t="s">
        <v>2</v>
      </c>
      <c r="N31" s="22" t="s">
        <v>2</v>
      </c>
      <c r="O31" s="22">
        <f t="shared" si="4"/>
        <v>75</v>
      </c>
      <c r="P31" s="23">
        <f t="shared" si="5"/>
        <v>123</v>
      </c>
      <c r="Q31" s="25"/>
    </row>
    <row r="32" spans="1:17" s="16" customFormat="1" ht="29.25" customHeight="1">
      <c r="A32" s="20">
        <v>25</v>
      </c>
      <c r="B32" s="14" t="s">
        <v>21</v>
      </c>
      <c r="C32" s="13" t="s">
        <v>61</v>
      </c>
      <c r="D32" s="13">
        <v>11</v>
      </c>
      <c r="E32" s="15" t="s">
        <v>86</v>
      </c>
      <c r="F32" s="22" t="s">
        <v>2</v>
      </c>
      <c r="G32" s="22">
        <v>0</v>
      </c>
      <c r="H32" s="22" t="s">
        <v>2</v>
      </c>
      <c r="I32" s="22" t="s">
        <v>2</v>
      </c>
      <c r="J32" s="22">
        <f t="shared" si="3"/>
        <v>0</v>
      </c>
      <c r="K32" s="22">
        <v>100</v>
      </c>
      <c r="L32" s="22" t="s">
        <v>2</v>
      </c>
      <c r="M32" s="22">
        <v>23</v>
      </c>
      <c r="N32" s="22" t="s">
        <v>2</v>
      </c>
      <c r="O32" s="22">
        <f t="shared" si="4"/>
        <v>123</v>
      </c>
      <c r="P32" s="23">
        <f t="shared" si="5"/>
        <v>123</v>
      </c>
      <c r="Q32" s="24"/>
    </row>
    <row r="33" spans="1:17" s="16" customFormat="1" ht="29.25" customHeight="1">
      <c r="A33" s="20">
        <v>26</v>
      </c>
      <c r="B33" s="14" t="s">
        <v>23</v>
      </c>
      <c r="C33" s="13" t="s">
        <v>72</v>
      </c>
      <c r="D33" s="13">
        <v>11</v>
      </c>
      <c r="E33" s="15" t="s">
        <v>86</v>
      </c>
      <c r="F33" s="22">
        <v>0</v>
      </c>
      <c r="G33" s="22" t="s">
        <v>2</v>
      </c>
      <c r="H33" s="22" t="s">
        <v>2</v>
      </c>
      <c r="I33" s="22" t="s">
        <v>2</v>
      </c>
      <c r="J33" s="22">
        <f t="shared" si="3"/>
        <v>0</v>
      </c>
      <c r="K33" s="22">
        <v>100</v>
      </c>
      <c r="L33" s="22" t="s">
        <v>2</v>
      </c>
      <c r="M33" s="22">
        <v>21</v>
      </c>
      <c r="N33" s="22" t="s">
        <v>2</v>
      </c>
      <c r="O33" s="22">
        <f t="shared" si="4"/>
        <v>121</v>
      </c>
      <c r="P33" s="23">
        <f t="shared" si="5"/>
        <v>121</v>
      </c>
      <c r="Q33" s="24"/>
    </row>
    <row r="34" spans="1:17" s="16" customFormat="1" ht="29.25" customHeight="1">
      <c r="A34" s="20">
        <v>27</v>
      </c>
      <c r="B34" s="14" t="s">
        <v>24</v>
      </c>
      <c r="C34" s="13" t="s">
        <v>73</v>
      </c>
      <c r="D34" s="13">
        <v>11</v>
      </c>
      <c r="E34" s="15" t="s">
        <v>89</v>
      </c>
      <c r="F34" s="22">
        <v>0</v>
      </c>
      <c r="G34" s="22">
        <v>3</v>
      </c>
      <c r="H34" s="22" t="s">
        <v>2</v>
      </c>
      <c r="I34" s="22" t="s">
        <v>2</v>
      </c>
      <c r="J34" s="22">
        <f t="shared" si="3"/>
        <v>3</v>
      </c>
      <c r="K34" s="22">
        <v>75</v>
      </c>
      <c r="L34" s="22" t="s">
        <v>2</v>
      </c>
      <c r="M34" s="22">
        <v>23</v>
      </c>
      <c r="N34" s="22">
        <v>14</v>
      </c>
      <c r="O34" s="22">
        <f t="shared" si="4"/>
        <v>112</v>
      </c>
      <c r="P34" s="23">
        <f t="shared" si="5"/>
        <v>115</v>
      </c>
      <c r="Q34" s="24"/>
    </row>
    <row r="35" spans="1:17" s="16" customFormat="1" ht="29.25" customHeight="1">
      <c r="A35" s="20">
        <v>28</v>
      </c>
      <c r="B35" s="14" t="s">
        <v>25</v>
      </c>
      <c r="C35" s="13" t="s">
        <v>52</v>
      </c>
      <c r="D35" s="13">
        <v>11</v>
      </c>
      <c r="E35" s="15" t="s">
        <v>76</v>
      </c>
      <c r="F35" s="22">
        <v>0</v>
      </c>
      <c r="G35" s="22">
        <v>26</v>
      </c>
      <c r="H35" s="22" t="s">
        <v>2</v>
      </c>
      <c r="I35" s="22" t="s">
        <v>2</v>
      </c>
      <c r="J35" s="22">
        <f t="shared" si="3"/>
        <v>26</v>
      </c>
      <c r="K35" s="22">
        <v>50</v>
      </c>
      <c r="L35" s="22">
        <v>0</v>
      </c>
      <c r="M35" s="22">
        <v>21</v>
      </c>
      <c r="N35" s="22">
        <v>14</v>
      </c>
      <c r="O35" s="22">
        <f t="shared" si="4"/>
        <v>85</v>
      </c>
      <c r="P35" s="23">
        <f t="shared" si="5"/>
        <v>111</v>
      </c>
      <c r="Q35" s="24"/>
    </row>
    <row r="36" spans="1:17" s="16" customFormat="1" ht="29.25" customHeight="1">
      <c r="A36" s="20">
        <v>29</v>
      </c>
      <c r="B36" s="14" t="s">
        <v>29</v>
      </c>
      <c r="C36" s="13" t="s">
        <v>61</v>
      </c>
      <c r="D36" s="13">
        <v>11</v>
      </c>
      <c r="E36" s="15" t="s">
        <v>77</v>
      </c>
      <c r="F36" s="22">
        <v>0</v>
      </c>
      <c r="G36" s="22">
        <v>32</v>
      </c>
      <c r="H36" s="22" t="s">
        <v>2</v>
      </c>
      <c r="I36" s="22">
        <v>0</v>
      </c>
      <c r="J36" s="22">
        <f t="shared" si="3"/>
        <v>32</v>
      </c>
      <c r="K36" s="22">
        <v>0</v>
      </c>
      <c r="L36" s="22" t="s">
        <v>2</v>
      </c>
      <c r="M36" s="22">
        <v>21</v>
      </c>
      <c r="N36" s="22" t="s">
        <v>2</v>
      </c>
      <c r="O36" s="22">
        <f t="shared" si="4"/>
        <v>21</v>
      </c>
      <c r="P36" s="23">
        <f t="shared" si="5"/>
        <v>53</v>
      </c>
      <c r="Q36" s="24"/>
    </row>
    <row r="37" spans="1:17" s="16" customFormat="1" ht="29.25" customHeight="1">
      <c r="A37" s="20">
        <v>30</v>
      </c>
      <c r="B37" s="14" t="s">
        <v>30</v>
      </c>
      <c r="C37" s="13" t="s">
        <v>74</v>
      </c>
      <c r="D37" s="13">
        <v>11</v>
      </c>
      <c r="E37" s="15" t="s">
        <v>87</v>
      </c>
      <c r="F37" s="22">
        <v>0</v>
      </c>
      <c r="G37" s="22">
        <v>3</v>
      </c>
      <c r="H37" s="22" t="s">
        <v>2</v>
      </c>
      <c r="I37" s="22" t="s">
        <v>2</v>
      </c>
      <c r="J37" s="22">
        <f t="shared" si="3"/>
        <v>3</v>
      </c>
      <c r="K37" s="22">
        <v>25</v>
      </c>
      <c r="L37" s="22" t="s">
        <v>2</v>
      </c>
      <c r="M37" s="22">
        <v>23</v>
      </c>
      <c r="N37" s="22" t="s">
        <v>2</v>
      </c>
      <c r="O37" s="22">
        <f t="shared" si="4"/>
        <v>48</v>
      </c>
      <c r="P37" s="23">
        <f t="shared" si="5"/>
        <v>51</v>
      </c>
      <c r="Q37" s="24"/>
    </row>
    <row r="38" spans="1:17" s="16" customFormat="1" ht="29.25" customHeight="1">
      <c r="A38" s="20">
        <v>31</v>
      </c>
      <c r="B38" s="14" t="s">
        <v>31</v>
      </c>
      <c r="C38" s="13" t="s">
        <v>61</v>
      </c>
      <c r="D38" s="13">
        <v>11</v>
      </c>
      <c r="E38" s="15" t="s">
        <v>90</v>
      </c>
      <c r="F38" s="22" t="s">
        <v>2</v>
      </c>
      <c r="G38" s="22">
        <v>0</v>
      </c>
      <c r="H38" s="22" t="s">
        <v>2</v>
      </c>
      <c r="I38" s="22" t="s">
        <v>2</v>
      </c>
      <c r="J38" s="22">
        <f t="shared" si="3"/>
        <v>0</v>
      </c>
      <c r="K38" s="22">
        <v>25</v>
      </c>
      <c r="L38" s="22" t="s">
        <v>2</v>
      </c>
      <c r="M38" s="22" t="s">
        <v>2</v>
      </c>
      <c r="N38" s="22" t="s">
        <v>2</v>
      </c>
      <c r="O38" s="22">
        <f t="shared" si="4"/>
        <v>25</v>
      </c>
      <c r="P38" s="23">
        <f t="shared" si="5"/>
        <v>25</v>
      </c>
      <c r="Q38" s="24"/>
    </row>
    <row r="39" spans="1:17" s="16" customFormat="1" ht="29.25" customHeight="1">
      <c r="A39" s="20">
        <v>32</v>
      </c>
      <c r="B39" s="14" t="s">
        <v>32</v>
      </c>
      <c r="C39" s="13" t="s">
        <v>75</v>
      </c>
      <c r="D39" s="13">
        <v>11</v>
      </c>
      <c r="E39" s="15" t="s">
        <v>85</v>
      </c>
      <c r="F39" s="22" t="s">
        <v>2</v>
      </c>
      <c r="G39" s="22" t="s">
        <v>2</v>
      </c>
      <c r="H39" s="22" t="s">
        <v>2</v>
      </c>
      <c r="I39" s="22" t="s">
        <v>2</v>
      </c>
      <c r="J39" s="22">
        <f t="shared" si="3"/>
        <v>0</v>
      </c>
      <c r="K39" s="22" t="s">
        <v>2</v>
      </c>
      <c r="L39" s="22" t="s">
        <v>2</v>
      </c>
      <c r="M39" s="22" t="s">
        <v>2</v>
      </c>
      <c r="N39" s="22" t="s">
        <v>2</v>
      </c>
      <c r="O39" s="22">
        <f t="shared" si="4"/>
        <v>0</v>
      </c>
      <c r="P39" s="23">
        <f t="shared" si="5"/>
        <v>0</v>
      </c>
      <c r="Q39" s="24"/>
    </row>
    <row r="40" spans="1:17">
      <c r="A40" s="27"/>
      <c r="B40" s="7"/>
      <c r="C40" s="8"/>
      <c r="D40" s="8"/>
      <c r="E40" s="12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7">
      <c r="A41" s="26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14">
    <mergeCell ref="F6:I6"/>
    <mergeCell ref="D6:D7"/>
    <mergeCell ref="K6:N6"/>
    <mergeCell ref="E6:E7"/>
    <mergeCell ref="A6:A7"/>
    <mergeCell ref="B1:O1"/>
    <mergeCell ref="B3:E3"/>
    <mergeCell ref="C4:E4"/>
    <mergeCell ref="B6:B7"/>
    <mergeCell ref="Q6:Q7"/>
    <mergeCell ref="C6:C7"/>
    <mergeCell ref="P6:P7"/>
    <mergeCell ref="J6:J7"/>
    <mergeCell ref="O6:O7"/>
  </mergeCells>
  <phoneticPr fontId="5" type="noConversion"/>
  <pageMargins left="0.11811023622047245" right="0.11811023622047245" top="0.1574803149606299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workbookViewId="0"/>
  </sheetViews>
  <sheetFormatPr defaultRowHeight="12.75"/>
  <cols>
    <col min="1" max="1" width="36" customWidth="1"/>
  </cols>
  <sheetData>
    <row r="1" spans="1:2">
      <c r="A1" s="2">
        <v>35920</v>
      </c>
      <c r="B1" s="1" t="s">
        <v>34</v>
      </c>
    </row>
    <row r="2" spans="1:2">
      <c r="A2" s="2">
        <v>35905</v>
      </c>
      <c r="B2" s="1" t="s">
        <v>35</v>
      </c>
    </row>
    <row r="3" spans="1:2">
      <c r="A3" s="2">
        <v>36213</v>
      </c>
      <c r="B3" s="1" t="s">
        <v>36</v>
      </c>
    </row>
    <row r="4" spans="1:2">
      <c r="A4" s="2">
        <v>35963</v>
      </c>
      <c r="B4" s="1" t="s">
        <v>37</v>
      </c>
    </row>
    <row r="5" spans="1:2">
      <c r="A5" s="2">
        <v>35899</v>
      </c>
      <c r="B5" s="1" t="s">
        <v>37</v>
      </c>
    </row>
    <row r="6" spans="1:2">
      <c r="A6" s="2">
        <v>36124</v>
      </c>
      <c r="B6" s="1" t="s">
        <v>38</v>
      </c>
    </row>
    <row r="7" spans="1:2">
      <c r="A7" s="2">
        <v>35988</v>
      </c>
      <c r="B7" s="1" t="s">
        <v>39</v>
      </c>
    </row>
    <row r="8" spans="1:2">
      <c r="A8" s="2">
        <v>36342</v>
      </c>
      <c r="B8" s="1" t="s">
        <v>40</v>
      </c>
    </row>
    <row r="9" spans="1:2">
      <c r="A9" s="2">
        <v>36317</v>
      </c>
      <c r="B9" s="1" t="s">
        <v>40</v>
      </c>
    </row>
    <row r="10" spans="1:2">
      <c r="A10" s="2">
        <v>36312</v>
      </c>
      <c r="B10" s="1" t="s">
        <v>40</v>
      </c>
    </row>
    <row r="11" spans="1:2">
      <c r="A11" s="2">
        <v>35923</v>
      </c>
      <c r="B11" s="1" t="s">
        <v>40</v>
      </c>
    </row>
    <row r="12" spans="1:2">
      <c r="A12" s="2">
        <v>36288</v>
      </c>
      <c r="B12" s="1" t="s">
        <v>41</v>
      </c>
    </row>
    <row r="13" spans="1:2">
      <c r="A13" s="2">
        <v>35930</v>
      </c>
      <c r="B13" s="1" t="s">
        <v>42</v>
      </c>
    </row>
    <row r="14" spans="1:2">
      <c r="A14" s="2">
        <v>36292</v>
      </c>
      <c r="B14" s="1" t="s">
        <v>42</v>
      </c>
    </row>
    <row r="15" spans="1:2">
      <c r="A15" s="2">
        <v>35895</v>
      </c>
      <c r="B15" s="1" t="s">
        <v>43</v>
      </c>
    </row>
    <row r="16" spans="1:2">
      <c r="A16" s="2">
        <v>36625</v>
      </c>
      <c r="B16" s="1" t="s">
        <v>43</v>
      </c>
    </row>
    <row r="17" spans="1:2">
      <c r="A17" s="2">
        <v>36390</v>
      </c>
      <c r="B17" s="1" t="s">
        <v>43</v>
      </c>
    </row>
    <row r="18" spans="1:2">
      <c r="A18" s="2">
        <v>35954</v>
      </c>
      <c r="B18" s="1" t="s">
        <v>43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Лист1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belousova</cp:lastModifiedBy>
  <cp:lastPrinted>2016-02-08T03:39:08Z</cp:lastPrinted>
  <dcterms:created xsi:type="dcterms:W3CDTF">2016-02-01T18:08:39Z</dcterms:created>
  <dcterms:modified xsi:type="dcterms:W3CDTF">2016-02-08T04:41:44Z</dcterms:modified>
</cp:coreProperties>
</file>